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1.ARCHIV\0454 4764 BAZÉN LIBEREC-DOTAZY SOUTĚŽ_ATELIER 11\14.8 R07 Soupis Propos,XXXKros, XXX841str_2310XX\Hlavní etapa\Profese\Informační systém_Revize 07\"/>
    </mc:Choice>
  </mc:AlternateContent>
  <xr:revisionPtr revIDLastSave="0" documentId="13_ncr:1_{54E449C6-6BB1-4437-B80B-D7FFFA7AF77E}" xr6:coauthVersionLast="47" xr6:coauthVersionMax="47" xr10:uidLastSave="{00000000-0000-0000-0000-000000000000}"/>
  <bookViews>
    <workbookView xWindow="28680" yWindow="-1785" windowWidth="24240" windowHeight="17640" tabRatio="50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List1!$A$1:$H$148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47" i="1" l="1"/>
  <c r="H146" i="1"/>
  <c r="H3" i="1" s="1"/>
  <c r="H78" i="1"/>
  <c r="H77" i="1"/>
  <c r="H76" i="1"/>
  <c r="H75" i="1"/>
  <c r="H74" i="1"/>
  <c r="H73" i="1"/>
  <c r="H3" i="3"/>
  <c r="H9" i="2" l="1"/>
  <c r="H8" i="2"/>
  <c r="H7" i="2"/>
  <c r="H145" i="1"/>
  <c r="H144" i="1"/>
  <c r="H140" i="1"/>
  <c r="H137" i="1"/>
  <c r="H130" i="1"/>
  <c r="H129" i="1"/>
  <c r="H128" i="1"/>
  <c r="H127" i="1"/>
  <c r="H126" i="1"/>
  <c r="H122" i="1"/>
  <c r="H121" i="1"/>
  <c r="H120" i="1"/>
  <c r="H119" i="1"/>
  <c r="H118" i="1"/>
  <c r="H117" i="1"/>
  <c r="H114" i="1"/>
  <c r="H113" i="1"/>
  <c r="H112" i="1"/>
  <c r="H107" i="1"/>
  <c r="H105" i="1"/>
  <c r="H104" i="1"/>
  <c r="H103" i="1"/>
  <c r="H102" i="1"/>
  <c r="H101" i="1"/>
  <c r="H100" i="1"/>
  <c r="H97" i="1"/>
  <c r="H95" i="1"/>
  <c r="H94" i="1"/>
  <c r="H93" i="1"/>
  <c r="H92" i="1"/>
  <c r="H81" i="1"/>
  <c r="H69" i="1"/>
  <c r="H68" i="1"/>
  <c r="H67" i="1"/>
  <c r="H66" i="1"/>
  <c r="H63" i="1"/>
  <c r="H59" i="1"/>
  <c r="H58" i="1"/>
  <c r="H57" i="1"/>
  <c r="H56" i="1"/>
  <c r="H55" i="1"/>
  <c r="H52" i="1"/>
  <c r="H49" i="1"/>
  <c r="H47" i="1"/>
  <c r="H46" i="1"/>
  <c r="H43" i="1"/>
  <c r="H42" i="1"/>
  <c r="H41" i="1"/>
  <c r="H40" i="1"/>
  <c r="H39" i="1"/>
  <c r="H38" i="1"/>
  <c r="H37" i="1"/>
  <c r="H36" i="1"/>
  <c r="H34" i="1"/>
  <c r="H33" i="1"/>
  <c r="H31" i="1"/>
  <c r="H30" i="1"/>
  <c r="H29" i="1"/>
  <c r="H28" i="1"/>
  <c r="H27" i="1"/>
  <c r="H26" i="1"/>
  <c r="H8" i="1"/>
  <c r="H7" i="1"/>
  <c r="H6" i="1"/>
  <c r="H3" i="2" l="1"/>
</calcChain>
</file>

<file path=xl/sharedStrings.xml><?xml version="1.0" encoding="utf-8"?>
<sst xmlns="http://schemas.openxmlformats.org/spreadsheetml/2006/main" count="176" uniqueCount="138">
  <si>
    <t>Ostatní výrobky</t>
  </si>
  <si>
    <t xml:space="preserve">Označení </t>
  </si>
  <si>
    <t>Název</t>
  </si>
  <si>
    <t>Popis</t>
  </si>
  <si>
    <t>podlaží</t>
  </si>
  <si>
    <t>Barva popisu</t>
  </si>
  <si>
    <t>Počet kusů</t>
  </si>
  <si>
    <t>Cena/MJ</t>
  </si>
  <si>
    <t>Cena celkem bez DPH</t>
  </si>
  <si>
    <t xml:space="preserve">OV </t>
  </si>
  <si>
    <t>infosystém</t>
  </si>
  <si>
    <t>Přípravy, přesuny hmot, ost. materiál a doprava (uvažovat v ceně jednotlivých položek)</t>
  </si>
  <si>
    <t>exteriér</t>
  </si>
  <si>
    <r>
      <rPr>
        <sz val="11"/>
        <color rgb="FF000000"/>
        <rFont val="Calibri"/>
        <family val="2"/>
        <charset val="238"/>
      </rPr>
      <t xml:space="preserve">prosklené logo - nový logomanuál - včetně kotvení </t>
    </r>
    <r>
      <rPr>
        <sz val="11"/>
        <rFont val="Calibri"/>
        <family val="2"/>
        <charset val="238"/>
      </rPr>
      <t>(prosvětlený kruh o průměru 1500 mm)</t>
    </r>
  </si>
  <si>
    <t>nápis "městský bazén" - neonový nápis (nosná konstrukce vynášející neonový nápis je součástí stavebního dílu D.1.1. (neoceňovat))</t>
  </si>
  <si>
    <t>grafika formou řezanky na sklocementové desky a prosklenou fasádu dle návrhu grafika 40m2 - exteriérové použití - naváděcí systém z Tržního náměstí, wifi</t>
  </si>
  <si>
    <t xml:space="preserve"> interiér - obecná specifikace</t>
  </si>
  <si>
    <t xml:space="preserve">Navigační cedule spuštěné z podhledu za účelem navigace </t>
  </si>
  <si>
    <t>hliníková sendvičová deska dibond 0.3mm tisk na desku v černé barvě výška 100mm , velikost desky dle návrhu</t>
  </si>
  <si>
    <r>
      <rPr>
        <b/>
        <sz val="11"/>
        <color rgb="FF000000"/>
        <rFont val="Calibri"/>
        <family val="2"/>
        <charset val="238"/>
      </rPr>
      <t>Všechny ostatní nápisy a piktogramy</t>
    </r>
    <r>
      <rPr>
        <sz val="11"/>
        <color rgb="FF000000"/>
        <rFont val="Calibri"/>
        <family val="2"/>
        <charset val="238"/>
      </rPr>
      <t xml:space="preserve"> na dveře i stěny budou </t>
    </r>
    <r>
      <rPr>
        <b/>
        <sz val="11"/>
        <color rgb="FF000000"/>
        <rFont val="Calibri"/>
        <family val="2"/>
        <charset val="238"/>
      </rPr>
      <t xml:space="preserve">vyřezané ze samolepící fólie </t>
    </r>
  </si>
  <si>
    <t>černá /červená/šedá - použití barev</t>
  </si>
  <si>
    <r>
      <rPr>
        <b/>
        <sz val="11"/>
        <color rgb="FF000000"/>
        <rFont val="Calibri"/>
        <family val="2"/>
        <charset val="238"/>
      </rPr>
      <t>Hlavní nápisy</t>
    </r>
    <r>
      <rPr>
        <sz val="11"/>
        <color rgb="FF000000"/>
        <rFont val="Calibri"/>
        <family val="2"/>
        <charset val="238"/>
      </rPr>
      <t xml:space="preserve"> jednotlivých provozních celků na skleněných příčkách a vstupních dveřích výška textu </t>
    </r>
    <r>
      <rPr>
        <b/>
        <sz val="11"/>
        <color rgb="FF000000"/>
        <rFont val="Calibri"/>
        <family val="2"/>
        <charset val="238"/>
      </rPr>
      <t>100mm - úprava dle grafika</t>
    </r>
  </si>
  <si>
    <r>
      <rPr>
        <b/>
        <sz val="11"/>
        <color rgb="FF000000"/>
        <rFont val="Calibri"/>
        <family val="2"/>
        <charset val="238"/>
      </rPr>
      <t xml:space="preserve">čísla dveří </t>
    </r>
    <r>
      <rPr>
        <sz val="11"/>
        <color rgb="FF000000"/>
        <rFont val="Calibri"/>
        <family val="2"/>
        <charset val="238"/>
      </rPr>
      <t xml:space="preserve">- výška </t>
    </r>
    <r>
      <rPr>
        <b/>
        <sz val="11"/>
        <color rgb="FF000000"/>
        <rFont val="Calibri"/>
        <family val="2"/>
        <charset val="238"/>
      </rPr>
      <t>35mm</t>
    </r>
  </si>
  <si>
    <r>
      <rPr>
        <b/>
        <sz val="11"/>
        <color rgb="FF000000"/>
        <rFont val="Calibri"/>
        <family val="2"/>
        <charset val="238"/>
      </rPr>
      <t>název funkce</t>
    </r>
    <r>
      <rPr>
        <sz val="11"/>
        <color rgb="FF000000"/>
        <rFont val="Calibri"/>
        <family val="2"/>
        <charset val="238"/>
      </rPr>
      <t xml:space="preserve"> - např. sklad, šatna, toaleta, ekonom, velín, ředitel….</t>
    </r>
    <r>
      <rPr>
        <b/>
        <sz val="11"/>
        <color rgb="FF000000"/>
        <rFont val="Calibri"/>
        <family val="2"/>
        <charset val="238"/>
      </rPr>
      <t>výška 35 mm</t>
    </r>
  </si>
  <si>
    <r>
      <rPr>
        <b/>
        <sz val="11"/>
        <color rgb="FF000000"/>
        <rFont val="Calibri"/>
        <family val="2"/>
        <charset val="238"/>
      </rPr>
      <t>jméno  pracovníka</t>
    </r>
    <r>
      <rPr>
        <sz val="11"/>
        <color rgb="FF000000"/>
        <rFont val="Calibri"/>
        <family val="2"/>
        <charset val="238"/>
      </rPr>
      <t xml:space="preserve"> - administrativa, velín apod.      </t>
    </r>
    <r>
      <rPr>
        <b/>
        <sz val="11"/>
        <color rgb="FF000000"/>
        <rFont val="Calibri"/>
        <family val="2"/>
        <charset val="238"/>
      </rPr>
      <t xml:space="preserve"> 12mm</t>
    </r>
    <r>
      <rPr>
        <sz val="11"/>
        <color rgb="FF000000"/>
        <rFont val="Calibri"/>
        <family val="2"/>
        <charset val="238"/>
      </rPr>
      <t xml:space="preserve"> </t>
    </r>
  </si>
  <si>
    <r>
      <rPr>
        <b/>
        <sz val="11"/>
        <color rgb="FF000000"/>
        <rFont val="Calibri"/>
        <family val="2"/>
        <charset val="238"/>
      </rPr>
      <t xml:space="preserve">označení výstupního a nástupního ramene </t>
    </r>
    <r>
      <rPr>
        <sz val="11"/>
        <color rgb="FF000000"/>
        <rFont val="Calibri"/>
        <family val="2"/>
        <charset val="238"/>
      </rPr>
      <t xml:space="preserve">schodiště - kruh 80mm </t>
    </r>
  </si>
  <si>
    <t>zlatá</t>
  </si>
  <si>
    <r>
      <rPr>
        <b/>
        <sz val="11"/>
        <color rgb="FF000000"/>
        <rFont val="Calibri"/>
        <family val="2"/>
        <charset val="238"/>
      </rPr>
      <t>bezpečnostní pruhy na dveře</t>
    </r>
    <r>
      <rPr>
        <sz val="11"/>
        <color rgb="FF000000"/>
        <rFont val="Calibri"/>
        <family val="2"/>
        <charset val="238"/>
      </rPr>
      <t xml:space="preserve"> v šířce dveří nebo prosklené příčky, 2 řadách, řezanka forma dle grafického návrhu  výška 70mm + piktogram od "sebe k sobě" </t>
    </r>
  </si>
  <si>
    <t>černá- použití barev</t>
  </si>
  <si>
    <t xml:space="preserve">Vstupní hala </t>
  </si>
  <si>
    <t>1.NP</t>
  </si>
  <si>
    <r>
      <rPr>
        <b/>
        <sz val="11"/>
        <color rgb="FFFF0000"/>
        <rFont val="Calibri"/>
        <family val="2"/>
        <charset val="238"/>
      </rPr>
      <t xml:space="preserve">digitální oboustranný displej s časem </t>
    </r>
    <r>
      <rPr>
        <sz val="11"/>
        <color rgb="FFFF0000"/>
        <rFont val="Calibri"/>
        <family val="2"/>
        <charset val="238"/>
      </rPr>
      <t>spuštěný z podhledu</t>
    </r>
  </si>
  <si>
    <t xml:space="preserve"> List 2</t>
  </si>
  <si>
    <r>
      <rPr>
        <b/>
        <sz val="11"/>
        <color rgb="FF000000"/>
        <rFont val="Calibri"/>
        <family val="2"/>
        <charset val="238"/>
      </rPr>
      <t xml:space="preserve">Navigační cedule </t>
    </r>
    <r>
      <rPr>
        <sz val="11"/>
        <color rgb="FF000000"/>
        <rFont val="Calibri"/>
        <family val="2"/>
        <charset val="238"/>
      </rPr>
      <t>- hliníková sendvičová deska dibond tl. 03mm</t>
    </r>
  </si>
  <si>
    <r>
      <rPr>
        <sz val="11"/>
        <color rgb="FF000000"/>
        <rFont val="Calibri"/>
        <family val="2"/>
        <charset val="238"/>
      </rPr>
      <t xml:space="preserve">"Restaurace"  - cedule 250/600, výška textu 100mm,  </t>
    </r>
    <r>
      <rPr>
        <i/>
        <sz val="11"/>
        <color rgb="FF000000"/>
        <rFont val="Calibri"/>
        <family val="2"/>
        <charset val="238"/>
      </rPr>
      <t>v hlavní hale spuštěno z podhledu na ose rampy a úrovni pultu</t>
    </r>
  </si>
  <si>
    <r>
      <rPr>
        <sz val="11"/>
        <color rgb="FF000000"/>
        <rFont val="Calibri"/>
        <family val="2"/>
        <charset val="238"/>
      </rPr>
      <t xml:space="preserve">"Šatny - bazén wellnes fitness" s šipkou, - cedule 250/600, výška textu 100mm,  </t>
    </r>
    <r>
      <rPr>
        <i/>
        <sz val="11"/>
        <color rgb="FF000000"/>
        <rFont val="Calibri"/>
        <family val="2"/>
        <charset val="238"/>
      </rPr>
      <t>v hlavní hale spuštěno z podhledu za turniketama - navigace na schodiště</t>
    </r>
  </si>
  <si>
    <t>"pokladna"  cedule 250/600, výška textu 100mm,  v hlavní hale spuštěno nad pokladnou</t>
  </si>
  <si>
    <r>
      <rPr>
        <sz val="11"/>
        <color rgb="FF000000"/>
        <rFont val="Calibri"/>
        <family val="2"/>
        <charset val="238"/>
      </rPr>
      <t xml:space="preserve">deska s piktogramem kočárky, kola  250/250mm </t>
    </r>
    <r>
      <rPr>
        <i/>
        <sz val="11"/>
        <color rgb="FF000000"/>
        <rFont val="Calibri"/>
        <family val="2"/>
        <charset val="238"/>
      </rPr>
      <t>z podhledu na středu prostoru vedle výtahu</t>
    </r>
  </si>
  <si>
    <r>
      <rPr>
        <sz val="11"/>
        <color rgb="FF000000"/>
        <rFont val="Calibri"/>
        <family val="2"/>
        <charset val="238"/>
      </rPr>
      <t xml:space="preserve">deska s piktogramem toalety 250/250mm </t>
    </r>
    <r>
      <rPr>
        <i/>
        <sz val="11"/>
        <color rgb="FF000000"/>
        <rFont val="Calibri"/>
        <family val="2"/>
        <charset val="238"/>
      </rPr>
      <t>z podhledu před rampou</t>
    </r>
  </si>
  <si>
    <t xml:space="preserve">grafika formou řezanky na stěnu dle návrhu grafika 20m2 </t>
  </si>
  <si>
    <t>Hlavní nápisy jednotlivých provozních celků výška textu 100mm</t>
  </si>
  <si>
    <r>
      <rPr>
        <sz val="11"/>
        <color rgb="FF000000"/>
        <rFont val="Calibri"/>
        <family val="2"/>
        <charset val="238"/>
      </rPr>
      <t xml:space="preserve">"Restaurace " </t>
    </r>
    <r>
      <rPr>
        <i/>
        <sz val="11"/>
        <color rgb="FF000000"/>
        <rFont val="Calibri"/>
        <family val="2"/>
        <charset val="238"/>
      </rPr>
      <t>- prosklená vstupní příčka</t>
    </r>
  </si>
  <si>
    <t>schématická půdorysná orientační mapa objektu fólie lepená na stěnu (řezanka) plochy 4 m2 - po celém objektu</t>
  </si>
  <si>
    <t xml:space="preserve">podnápisy na dveře v jednotlivých  celcích výška 20mm </t>
  </si>
  <si>
    <t>"osoušení vlasů"  - prosklená příčka</t>
  </si>
  <si>
    <t>"toalety" + piktogram  70/70 ,  ženy,  muži,  imobilní + přebalovací pult</t>
  </si>
  <si>
    <r>
      <rPr>
        <sz val="11"/>
        <color rgb="FF000000"/>
        <rFont val="Calibri"/>
        <family val="2"/>
        <charset val="238"/>
      </rPr>
      <t xml:space="preserve">"fitness " + piktogram vozíčkář - </t>
    </r>
    <r>
      <rPr>
        <i/>
        <sz val="11"/>
        <color rgb="FF000000"/>
        <rFont val="Calibri"/>
        <family val="2"/>
        <charset val="238"/>
      </rPr>
      <t>prosklené dveře do fitnees z haly vstup jen pro vozíčkáře</t>
    </r>
  </si>
  <si>
    <r>
      <rPr>
        <sz val="11"/>
        <color rgb="FF000000"/>
        <rFont val="Calibri"/>
        <family val="2"/>
        <charset val="238"/>
      </rPr>
      <t xml:space="preserve">"Provozní část"  </t>
    </r>
    <r>
      <rPr>
        <i/>
        <sz val="11"/>
        <color rgb="FF000000"/>
        <rFont val="Calibri"/>
        <family val="2"/>
        <charset val="238"/>
      </rPr>
      <t>šatna zaměstnanci z haly a ze schodiště</t>
    </r>
  </si>
  <si>
    <t>"šatna  muži"</t>
  </si>
  <si>
    <t>"šatna ženy "</t>
  </si>
  <si>
    <t xml:space="preserve">"wc/sprchy muži " </t>
  </si>
  <si>
    <t xml:space="preserve">"wc/sprchy muži "  </t>
  </si>
  <si>
    <t>v zápultí dveře bez popisů</t>
  </si>
  <si>
    <t>Restaurace</t>
  </si>
  <si>
    <r>
      <rPr>
        <sz val="11"/>
        <color rgb="FF000000"/>
        <rFont val="Calibri"/>
        <family val="2"/>
        <charset val="238"/>
      </rPr>
      <t xml:space="preserve">"Restaurace " výška 100mm </t>
    </r>
    <r>
      <rPr>
        <i/>
        <sz val="11"/>
        <color rgb="FF000000"/>
        <rFont val="Calibri"/>
        <family val="2"/>
        <charset val="238"/>
      </rPr>
      <t xml:space="preserve">- prosklená vstupní příčka </t>
    </r>
  </si>
  <si>
    <t xml:space="preserve">otevírací doba, odpovědný vedoucí  12mm (i z mokrého baru) </t>
  </si>
  <si>
    <t xml:space="preserve">ostatní dveře v zázemí dle potřeby viz. obecná specifikace </t>
  </si>
  <si>
    <t>X</t>
  </si>
  <si>
    <t xml:space="preserve">Fitness </t>
  </si>
  <si>
    <r>
      <rPr>
        <b/>
        <sz val="11"/>
        <color rgb="FFFF0000"/>
        <rFont val="Calibri"/>
        <family val="2"/>
        <charset val="238"/>
      </rPr>
      <t xml:space="preserve">digitální oboustranný displej s časem </t>
    </r>
    <r>
      <rPr>
        <i/>
        <sz val="11"/>
        <color rgb="FFFF0000"/>
        <rFont val="Calibri"/>
        <family val="2"/>
        <charset val="238"/>
      </rPr>
      <t>umístěný do prostoru haly fitness</t>
    </r>
  </si>
  <si>
    <t xml:space="preserve"> List2</t>
  </si>
  <si>
    <r>
      <rPr>
        <sz val="11"/>
        <color rgb="FF000000"/>
        <rFont val="Calibri"/>
        <family val="2"/>
        <charset val="238"/>
      </rPr>
      <t xml:space="preserve">"Fitness"  -výška 100mm  </t>
    </r>
    <r>
      <rPr>
        <i/>
        <sz val="11"/>
        <color rgb="FF000000"/>
        <rFont val="Calibri"/>
        <family val="2"/>
        <charset val="238"/>
      </rPr>
      <t>prosklená vstupní příčka</t>
    </r>
  </si>
  <si>
    <t xml:space="preserve">podnápisy na dveře  výška 20mm </t>
  </si>
  <si>
    <t xml:space="preserve">"toalety ženy" vyřezané ze samolepící fólie </t>
  </si>
  <si>
    <t xml:space="preserve">"toalety muži" vyřezané ze samolepící fólie </t>
  </si>
  <si>
    <t xml:space="preserve">"toalety imobilní "vyřezané ze samolepící fólie </t>
  </si>
  <si>
    <t xml:space="preserve">"sklad"vyřezané ze samolepící fólie </t>
  </si>
  <si>
    <t xml:space="preserve">grafika formou řezanky na stěnu dle návrhu grafika 60m2 </t>
  </si>
  <si>
    <t>Wellness</t>
  </si>
  <si>
    <r>
      <rPr>
        <sz val="11"/>
        <color rgb="FF000000"/>
        <rFont val="Calibri"/>
        <family val="2"/>
        <charset val="238"/>
      </rPr>
      <t xml:space="preserve">"Wellness"  -výška 100mm  </t>
    </r>
    <r>
      <rPr>
        <i/>
        <sz val="11"/>
        <color rgb="FF000000"/>
        <rFont val="Calibri"/>
        <family val="2"/>
        <charset val="238"/>
      </rPr>
      <t>prosklená vstupní příčka</t>
    </r>
  </si>
  <si>
    <t>toalety, - cedule 250/400 oboustranná, výška textu 100mm  spuštěno z podhledu</t>
  </si>
  <si>
    <t>zážitkové sprchy 250/250, spuštěno z podhledu</t>
  </si>
  <si>
    <t xml:space="preserve">sauna - nápis + grafika+ teplota 250/250 na zeď </t>
  </si>
  <si>
    <t>"hlavní bazén"  - cedule 250/400 výška textu 100mm  spuštěno z podhledu</t>
  </si>
  <si>
    <t xml:space="preserve">"masáže"  </t>
  </si>
  <si>
    <t xml:space="preserve">"saunér"  </t>
  </si>
  <si>
    <t>"toalety ženy"</t>
  </si>
  <si>
    <t>"toalety muži"</t>
  </si>
  <si>
    <t>"toalety imobilní "</t>
  </si>
  <si>
    <t xml:space="preserve">"odpočívárna" </t>
  </si>
  <si>
    <t>ostatní dveře viz. obecná specifikace</t>
  </si>
  <si>
    <t>Provozní část - administrativa</t>
  </si>
  <si>
    <t>1.PP</t>
  </si>
  <si>
    <t xml:space="preserve">"Provozní část" </t>
  </si>
  <si>
    <r>
      <rPr>
        <sz val="11"/>
        <color rgb="FF000000"/>
        <rFont val="Calibri"/>
        <family val="2"/>
        <charset val="238"/>
      </rPr>
      <t xml:space="preserve">ostatní dveře viz. obecná specifikace - </t>
    </r>
    <r>
      <rPr>
        <sz val="11"/>
        <color rgb="FFFF0000"/>
        <rFont val="Calibri"/>
        <family val="2"/>
        <charset val="238"/>
      </rPr>
      <t>zahrnuto v "navíc rozmístěno po bazénu"</t>
    </r>
  </si>
  <si>
    <t>Šatní hala hlavní pro veřejnost</t>
  </si>
  <si>
    <r>
      <rPr>
        <b/>
        <sz val="11"/>
        <color rgb="FFFF0000"/>
        <rFont val="Calibri"/>
        <family val="2"/>
        <charset val="238"/>
      </rPr>
      <t xml:space="preserve">digitální oboustranný displej s časem </t>
    </r>
    <r>
      <rPr>
        <sz val="11"/>
        <color rgb="FFFF0000"/>
        <rFont val="Calibri"/>
        <family val="2"/>
        <charset val="238"/>
      </rPr>
      <t>spuštěný nad lavičkou pro sundávání obuvi na osu hlavní uličky + na konci před prosklenou příčkou do wellnes</t>
    </r>
  </si>
  <si>
    <t>"Šatny sportovní oddíly + fitness "   s šipkou, - cedule 250/600, výška textu 100mm , viditelně od vstupní prosklené příčky</t>
  </si>
  <si>
    <t>"Cvičební sál"   s šipkou, - cedule 250/600, výška textu 100mm , viditelně od vstupní prosklené příčky</t>
  </si>
  <si>
    <t>"Wellness"  s šipkou, - cedule 250/600, výška textu 100mm , viditelně od vstupní prosklené příčky</t>
  </si>
  <si>
    <t>"Bazén"  s šipkou, - cedule 250/600, výška textu 100mm , viditelně od vstupní prosklené příčky</t>
  </si>
  <si>
    <r>
      <rPr>
        <sz val="11"/>
        <color rgb="FF000000"/>
        <rFont val="Calibri"/>
        <family val="2"/>
        <charset val="238"/>
      </rPr>
      <t xml:space="preserve">"Bazén"  + piktogram imobilní a přebalovací pult s šipkou, - cedule 250/600, výška textu 100mm , z podhledu </t>
    </r>
    <r>
      <rPr>
        <i/>
        <sz val="11"/>
        <color rgb="FF000000"/>
        <rFont val="Calibri"/>
        <family val="2"/>
        <charset val="238"/>
      </rPr>
      <t>za úrovní prostřední vstupní uličky do bazénu</t>
    </r>
  </si>
  <si>
    <r>
      <rPr>
        <b/>
        <sz val="11"/>
        <color rgb="FF000000"/>
        <rFont val="Calibri"/>
        <family val="2"/>
        <charset val="238"/>
      </rPr>
      <t>Hlavní nápisy</t>
    </r>
    <r>
      <rPr>
        <sz val="11"/>
        <color rgb="FF000000"/>
        <rFont val="Calibri"/>
        <family val="2"/>
        <charset val="238"/>
      </rPr>
      <t xml:space="preserve"> jednotlivých </t>
    </r>
    <r>
      <rPr>
        <b/>
        <sz val="11"/>
        <color rgb="FF000000"/>
        <rFont val="Calibri"/>
        <family val="2"/>
        <charset val="238"/>
      </rPr>
      <t>provozních celků</t>
    </r>
    <r>
      <rPr>
        <sz val="11"/>
        <color rgb="FF000000"/>
        <rFont val="Calibri"/>
        <family val="2"/>
        <charset val="238"/>
      </rPr>
      <t xml:space="preserve"> na skleněných příčkách a vstupních dveřích výška textu 100mm, vyřezané ze samolepící fólie </t>
    </r>
  </si>
  <si>
    <r>
      <rPr>
        <sz val="11"/>
        <color rgb="FF000000"/>
        <rFont val="Calibri"/>
        <family val="2"/>
        <charset val="238"/>
      </rPr>
      <t xml:space="preserve">"šatní hala" - výška 100 mm </t>
    </r>
    <r>
      <rPr>
        <i/>
        <sz val="11"/>
        <color rgb="FF000000"/>
        <rFont val="Calibri"/>
        <family val="2"/>
        <charset val="238"/>
      </rPr>
      <t>označení prosklené požární vstupní příčky ze schodiště</t>
    </r>
  </si>
  <si>
    <r>
      <rPr>
        <sz val="11"/>
        <color rgb="FF000000"/>
        <rFont val="Calibri"/>
        <family val="2"/>
        <charset val="238"/>
      </rPr>
      <t xml:space="preserve">"Šatny sportovní oddíly"  -výška 100 mm  </t>
    </r>
    <r>
      <rPr>
        <i/>
        <sz val="11"/>
        <color rgb="FF000000"/>
        <rFont val="Calibri"/>
        <family val="2"/>
        <charset val="238"/>
      </rPr>
      <t xml:space="preserve">prosklené dveře z hlavní šatny směrem do sprch </t>
    </r>
  </si>
  <si>
    <r>
      <rPr>
        <sz val="11"/>
        <color rgb="FF000000"/>
        <rFont val="Calibri"/>
        <family val="2"/>
        <charset val="238"/>
      </rPr>
      <t xml:space="preserve">"Fitness sál"  -výška 100mm  </t>
    </r>
    <r>
      <rPr>
        <i/>
        <sz val="11"/>
        <color rgb="FF000000"/>
        <rFont val="Calibri"/>
        <family val="2"/>
        <charset val="238"/>
      </rPr>
      <t>prosklená vstupní příčka</t>
    </r>
  </si>
  <si>
    <t>"R klub"  -výška 100mm  dveře</t>
  </si>
  <si>
    <r>
      <rPr>
        <sz val="11"/>
        <color rgb="FF000000"/>
        <rFont val="Calibri"/>
        <family val="2"/>
        <charset val="238"/>
      </rPr>
      <t xml:space="preserve">"Bazén"  -výška 100 mm  </t>
    </r>
    <r>
      <rPr>
        <i/>
        <sz val="11"/>
        <color rgb="FF000000"/>
        <rFont val="Calibri"/>
        <family val="2"/>
        <charset val="238"/>
      </rPr>
      <t xml:space="preserve">prosklené dveře z hlavní šatny směrem do sprch </t>
    </r>
  </si>
  <si>
    <r>
      <rPr>
        <b/>
        <sz val="11"/>
        <color rgb="FF000000"/>
        <rFont val="Calibri"/>
        <family val="2"/>
        <charset val="238"/>
      </rPr>
      <t xml:space="preserve">grafika na skříňky a školní šatny </t>
    </r>
    <r>
      <rPr>
        <sz val="11"/>
        <color rgb="FF000000"/>
        <rFont val="Calibri"/>
        <family val="2"/>
        <charset val="238"/>
      </rPr>
      <t xml:space="preserve">- grafika formou řezanky  dle návrhu grafika 60m2  </t>
    </r>
  </si>
  <si>
    <t>Šatny sportovní oddíly</t>
  </si>
  <si>
    <t>"Fitness "s šipkou   -výška 100mm   250/400 spuštěno z podhledu na konci chodby</t>
  </si>
  <si>
    <t>"batolata "  -výška 100mm  250/400  spuštěno z podhledu před vstupem do dlouhé chodby, na osu hlavní chodby</t>
  </si>
  <si>
    <r>
      <rPr>
        <sz val="11"/>
        <color rgb="FF000000"/>
        <rFont val="Calibri"/>
        <family val="2"/>
        <charset val="238"/>
      </rPr>
      <t xml:space="preserve">"Sprchy ženy"  -výška 100 mm  </t>
    </r>
    <r>
      <rPr>
        <i/>
        <sz val="11"/>
        <color rgb="FF000000"/>
        <rFont val="Calibri"/>
        <family val="2"/>
        <charset val="238"/>
      </rPr>
      <t>dveře z hlavní chodby sportovních šaten do bazénu a z bazénové haly</t>
    </r>
  </si>
  <si>
    <r>
      <rPr>
        <sz val="11"/>
        <color rgb="FF000000"/>
        <rFont val="Calibri"/>
        <family val="2"/>
        <charset val="238"/>
      </rPr>
      <t xml:space="preserve">"Sprchy muži"  -výška 100 mm  </t>
    </r>
    <r>
      <rPr>
        <i/>
        <sz val="11"/>
        <color rgb="FF000000"/>
        <rFont val="Calibri"/>
        <family val="2"/>
        <charset val="238"/>
      </rPr>
      <t>dveře z hlavní chodby sportovních šaten do bazénu a z bazénové haly</t>
    </r>
  </si>
  <si>
    <r>
      <rPr>
        <sz val="11"/>
        <color rgb="FF000000"/>
        <rFont val="Calibri"/>
        <family val="2"/>
        <charset val="238"/>
      </rPr>
      <t xml:space="preserve">"Šatna ženy oddíly"  -výška 100 mm  </t>
    </r>
    <r>
      <rPr>
        <i/>
        <sz val="11"/>
        <color rgb="FF000000"/>
        <rFont val="Calibri"/>
        <family val="2"/>
        <charset val="238"/>
      </rPr>
      <t xml:space="preserve">dveře z hlavní chodby </t>
    </r>
  </si>
  <si>
    <r>
      <rPr>
        <sz val="11"/>
        <color rgb="FF000000"/>
        <rFont val="Calibri"/>
        <family val="2"/>
        <charset val="238"/>
      </rPr>
      <t xml:space="preserve">"Šatna muži oddíly"  -výška 100 mm  </t>
    </r>
    <r>
      <rPr>
        <i/>
        <sz val="11"/>
        <color rgb="FF000000"/>
        <rFont val="Calibri"/>
        <family val="2"/>
        <charset val="238"/>
      </rPr>
      <t xml:space="preserve">dveře z hlavní chodby </t>
    </r>
  </si>
  <si>
    <r>
      <rPr>
        <sz val="11"/>
        <color rgb="FF000000"/>
        <rFont val="Calibri"/>
        <family val="2"/>
        <charset val="238"/>
      </rPr>
      <t xml:space="preserve">" mateřské školy "   -výška 100 mm  </t>
    </r>
    <r>
      <rPr>
        <i/>
        <sz val="11"/>
        <color rgb="FF000000"/>
        <rFont val="Calibri"/>
        <family val="2"/>
        <charset val="238"/>
      </rPr>
      <t xml:space="preserve">dveře z hlavní chodby </t>
    </r>
  </si>
  <si>
    <r>
      <rPr>
        <sz val="11"/>
        <color rgb="FF000000"/>
        <rFont val="Calibri"/>
        <family val="2"/>
        <charset val="238"/>
      </rPr>
      <t xml:space="preserve">"batolata "   -výška 100 mm  </t>
    </r>
    <r>
      <rPr>
        <i/>
        <sz val="11"/>
        <color rgb="FF000000"/>
        <rFont val="Calibri"/>
        <family val="2"/>
        <charset val="238"/>
      </rPr>
      <t xml:space="preserve">dveře z hlavní chodby </t>
    </r>
  </si>
  <si>
    <t>"toalety" + piktogram  70/70 (ženy,muži oddíly)</t>
  </si>
  <si>
    <t>" sprchy" (ženy,muži oddíly)</t>
  </si>
  <si>
    <r>
      <rPr>
        <sz val="11"/>
        <color rgb="FF000000"/>
        <rFont val="Calibri"/>
        <family val="2"/>
        <charset val="238"/>
      </rPr>
      <t xml:space="preserve">"Provozní část"  </t>
    </r>
    <r>
      <rPr>
        <i/>
        <sz val="11"/>
        <color rgb="FF000000"/>
        <rFont val="Calibri"/>
        <family val="2"/>
        <charset val="238"/>
      </rPr>
      <t xml:space="preserve"> vstup k velínu z chodby u schodiště</t>
    </r>
  </si>
  <si>
    <t>"úklid"</t>
  </si>
  <si>
    <r>
      <rPr>
        <b/>
        <sz val="11"/>
        <color rgb="FF000000"/>
        <rFont val="Calibri"/>
        <family val="2"/>
        <charset val="238"/>
      </rPr>
      <t xml:space="preserve">grafika na skříňky a MŠ, šatna mimi </t>
    </r>
    <r>
      <rPr>
        <sz val="11"/>
        <color rgb="FF000000"/>
        <rFont val="Calibri"/>
        <family val="2"/>
        <charset val="238"/>
      </rPr>
      <t xml:space="preserve">- grafika formou řezanky, dle návrhu grafika 40m2  </t>
    </r>
  </si>
  <si>
    <t>stříkaná forma přes šablony 40 m2</t>
  </si>
  <si>
    <t>bazénová hala</t>
  </si>
  <si>
    <t>digitální displej s časem na protilehlých stěnách haly 1m x 1 m</t>
  </si>
  <si>
    <t>"Pára "s šipkou   -výška 100mm   250/ 400 spuštěno z podhledu na konci chodby</t>
  </si>
  <si>
    <r>
      <rPr>
        <sz val="11"/>
        <color rgb="FF000000"/>
        <rFont val="Calibri"/>
        <family val="2"/>
        <charset val="238"/>
      </rPr>
      <t>ostatní dveře viz. obecná specifikace -</t>
    </r>
    <r>
      <rPr>
        <sz val="11"/>
        <color rgb="FFFF0000"/>
        <rFont val="Calibri"/>
        <family val="2"/>
        <charset val="238"/>
      </rPr>
      <t>zahrnuto v "navíc rozmístěno po bazénu"</t>
    </r>
  </si>
  <si>
    <t>grafika formou řezanky na stěnu dle návrhu grafika 80m2 , implementace na stěny, podlahu, strop - technologie nutná pro prostředí bazénů, a hrubých povrchů</t>
  </si>
  <si>
    <t xml:space="preserve"> navíc rozmístěno po bazénu </t>
  </si>
  <si>
    <t>schématická označení interiérových prvků a funkčních celků fólie lepená 80 m2 - prosklené stěny, tapety, pulty, infopointy - další popisy</t>
  </si>
  <si>
    <t>2.PP</t>
  </si>
  <si>
    <t xml:space="preserve">schématická půdorysná orientační mapa objektu fólie lepená na stěnu (řezanka) plochy 4 m2 </t>
  </si>
  <si>
    <t xml:space="preserve">součásti dig. Infopanelu   -  kontroler pro přehrávání bez PC </t>
  </si>
  <si>
    <t xml:space="preserve">součásti dig. Infopanelu   -  rám pro obrazovku zinkovaný </t>
  </si>
  <si>
    <t>infosystém grafické práce</t>
  </si>
  <si>
    <t xml:space="preserve">grafický návrh informačního systému, typografie, logotypy </t>
  </si>
  <si>
    <t>zpracování podkladů pro výrobu</t>
  </si>
  <si>
    <t xml:space="preserve">nový grafický manuál + logo </t>
  </si>
  <si>
    <t>koordinace a realizace</t>
  </si>
  <si>
    <t>REVIZE 01</t>
  </si>
  <si>
    <r>
      <t xml:space="preserve">digitální oboustranný displej s časem
</t>
    </r>
    <r>
      <rPr>
        <sz val="10"/>
        <rFont val="Calibri"/>
        <family val="2"/>
        <charset val="238"/>
      </rPr>
      <t>- zavěšený textový LED panel min. 200x660
- jednořádkový, červený text s plnou českou lokalizací čitelný z min 15m
- zobrazení v autonomním i on-line režimu
- komunikace RS-232/485, Ethernet, možnost připojení modulu GSM
- krytí IP44, do prostředí bazénové haly (30°C, až 90% vlhkost, vyšší obsah chloru)
- napojeno na systém jednotného času</t>
    </r>
  </si>
  <si>
    <r>
      <t xml:space="preserve">digitální displej s časem na protilehlých stěnách haly 1m x 1m
</t>
    </r>
    <r>
      <rPr>
        <sz val="10"/>
        <rFont val="Calibri"/>
        <family val="2"/>
        <charset val="238"/>
      </rPr>
      <t>- pixel pitch max. 2mm, jas ≥1000 cd/m</t>
    </r>
    <r>
      <rPr>
        <vertAlign val="super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 xml:space="preserve">
- zobrazení v autonomním i on-line režimu
- možnost zobrazení aktuálního i závodního času
- připojení videou signálu HDMI
- krytí IP44, do prostředí bazénové haly (30°C, až 90% vlhkost, vyšší obsah chloru)</t>
    </r>
  </si>
  <si>
    <r>
      <t xml:space="preserve">teploměry
</t>
    </r>
    <r>
      <rPr>
        <sz val="10"/>
        <rFont val="Calibri"/>
        <family val="2"/>
        <charset val="238"/>
      </rPr>
      <t>- nástěnný textový nebo číslicový LED panel 1000 x 1000
- třířádkový, červený text s plnou českou lokalizací čitelný z min 20m
- zobrazení v autonomním i on-line režimu
- komunikace RS-232/485, Ethernet, možnost připojení modulu GSM
- krytí IP44, do prostředí bazénové haly (30°C, až 90% vlhkost, vyšší obsah chloru)</t>
    </r>
  </si>
  <si>
    <t>REVIZE 06</t>
  </si>
  <si>
    <t>samolepící podlahová fólie kruhového rozměru Ø1250 s potiskem dle MANUÁLU VIZUÁLNÍHO STYLU, včetně lepení na dlažbu
-	zatížení 33, protiskluz dle požadavku ČSN, pro použití v mokrém/vlhkém prostředí, pochozí v obuvi a bosou nohou 
-	reference použití na stavbách občanského vybavení v min. délce 1 roku</t>
  </si>
  <si>
    <t>samolepící podlahová fólie kruhového rozměru Ø600 s potiskem dle MANUÁLU VIZUÁLNÍHO STYLU, včetně lepení na dlažbu
-	zatížení 33, protiskluz dle požadavku ČSN, pro použití v mokrém/vlhkém prostředí, pochozí v obuvi a bosou nohou 
-	reference použití na stavbách občanského vybavení v min. délce 1 roku</t>
  </si>
  <si>
    <t>REVIZE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</si>
</sst>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&quot; Kč&quot;_-;\-* #,##0&quot; Kč&quot;_-;_-* &quot;- Kč&quot;_-;_-@_-"/>
    <numFmt numFmtId="165" formatCode="#,##0&quot; Kč&quot;;[Red]\-#,##0&quot; Kč&quot;"/>
  </numFmts>
  <fonts count="14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Arial"/>
      <family val="2"/>
      <charset val="238"/>
    </font>
    <font>
      <i/>
      <sz val="11"/>
      <color rgb="FF000000"/>
      <name val="Calibri"/>
      <family val="2"/>
      <charset val="238"/>
    </font>
    <font>
      <i/>
      <sz val="11"/>
      <color rgb="FFFF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0"/>
      <name val="Calibri"/>
      <family val="2"/>
      <charset val="238"/>
    </font>
    <font>
      <vertAlign val="superscript"/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E2F0D9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164" fontId="4" fillId="0" borderId="0" xfId="0" applyNumberFormat="1" applyFont="1"/>
    <xf numFmtId="0" fontId="0" fillId="2" borderId="0" xfId="0" applyFill="1"/>
    <xf numFmtId="0" fontId="1" fillId="2" borderId="0" xfId="0" applyFont="1" applyFill="1"/>
    <xf numFmtId="164" fontId="6" fillId="3" borderId="0" xfId="0" applyNumberFormat="1" applyFont="1" applyFill="1"/>
    <xf numFmtId="0" fontId="7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8" fillId="0" borderId="0" xfId="0" applyFont="1"/>
    <xf numFmtId="0" fontId="0" fillId="0" borderId="0" xfId="0" applyAlignment="1">
      <alignment horizontal="right"/>
    </xf>
    <xf numFmtId="0" fontId="4" fillId="0" borderId="0" xfId="0" applyFont="1"/>
    <xf numFmtId="0" fontId="0" fillId="4" borderId="0" xfId="0" applyFill="1"/>
    <xf numFmtId="0" fontId="1" fillId="4" borderId="0" xfId="0" applyFont="1" applyFill="1"/>
    <xf numFmtId="0" fontId="3" fillId="4" borderId="0" xfId="0" applyFont="1" applyFill="1"/>
    <xf numFmtId="164" fontId="4" fillId="3" borderId="0" xfId="0" applyNumberFormat="1" applyFont="1" applyFill="1"/>
    <xf numFmtId="0" fontId="0" fillId="0" borderId="0" xfId="0" applyAlignment="1">
      <alignment wrapText="1"/>
    </xf>
    <xf numFmtId="0" fontId="7" fillId="0" borderId="0" xfId="0" applyFont="1"/>
    <xf numFmtId="17" fontId="8" fillId="0" borderId="0" xfId="0" applyNumberFormat="1" applyFont="1"/>
    <xf numFmtId="0" fontId="7" fillId="0" borderId="0" xfId="0" applyFont="1" applyAlignment="1">
      <alignment wrapText="1"/>
    </xf>
    <xf numFmtId="3" fontId="0" fillId="0" borderId="0" xfId="0" applyNumberFormat="1"/>
    <xf numFmtId="164" fontId="2" fillId="0" borderId="2" xfId="0" applyNumberFormat="1" applyFont="1" applyBorder="1"/>
    <xf numFmtId="165" fontId="0" fillId="0" borderId="0" xfId="0" applyNumberFormat="1"/>
    <xf numFmtId="164" fontId="2" fillId="5" borderId="1" xfId="0" applyNumberFormat="1" applyFont="1" applyFill="1" applyBorder="1"/>
    <xf numFmtId="0" fontId="11" fillId="0" borderId="0" xfId="0" applyFont="1"/>
    <xf numFmtId="0" fontId="5" fillId="0" borderId="0" xfId="0" applyFont="1" applyAlignment="1">
      <alignment wrapText="1"/>
    </xf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2"/>
  <sheetViews>
    <sheetView tabSelected="1" view="pageBreakPreview" topLeftCell="C1" zoomScaleNormal="100" zoomScaleSheetLayoutView="100" workbookViewId="0">
      <selection activeCell="D4" sqref="D4"/>
    </sheetView>
  </sheetViews>
  <sheetFormatPr defaultColWidth="8.6640625" defaultRowHeight="14.4" x14ac:dyDescent="0.3"/>
  <cols>
    <col min="1" max="1" width="4" customWidth="1"/>
    <col min="2" max="2" width="11.33203125" customWidth="1"/>
    <col min="3" max="3" width="139.33203125" customWidth="1"/>
    <col min="4" max="4" width="9" customWidth="1"/>
    <col min="5" max="5" width="19" customWidth="1"/>
    <col min="6" max="7" width="11.6640625" customWidth="1"/>
    <col min="8" max="8" width="15" customWidth="1"/>
  </cols>
  <sheetData>
    <row r="1" spans="1:8" ht="18" x14ac:dyDescent="0.35">
      <c r="A1" t="s">
        <v>0</v>
      </c>
      <c r="C1" s="26" t="s">
        <v>137</v>
      </c>
    </row>
    <row r="2" spans="1:8" ht="34.5" customHeight="1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3" t="s">
        <v>8</v>
      </c>
    </row>
    <row r="3" spans="1:8" x14ac:dyDescent="0.3">
      <c r="A3" t="s">
        <v>9</v>
      </c>
      <c r="B3" t="s">
        <v>10</v>
      </c>
      <c r="H3" s="25">
        <f>SUM(H4:H148)</f>
        <v>0</v>
      </c>
    </row>
    <row r="4" spans="1:8" x14ac:dyDescent="0.3">
      <c r="C4" s="4" t="s">
        <v>11</v>
      </c>
      <c r="H4" s="5"/>
    </row>
    <row r="5" spans="1:8" x14ac:dyDescent="0.3">
      <c r="A5" s="6"/>
      <c r="B5" s="6"/>
      <c r="C5" s="7" t="s">
        <v>12</v>
      </c>
      <c r="D5" s="6"/>
      <c r="E5" s="6"/>
      <c r="F5" s="6"/>
    </row>
    <row r="6" spans="1:8" x14ac:dyDescent="0.3">
      <c r="C6" t="s">
        <v>13</v>
      </c>
      <c r="F6">
        <v>1</v>
      </c>
      <c r="G6" s="8"/>
      <c r="H6" s="5">
        <f>SUM(F6*G6)</f>
        <v>0</v>
      </c>
    </row>
    <row r="7" spans="1:8" x14ac:dyDescent="0.3">
      <c r="C7" t="s">
        <v>14</v>
      </c>
      <c r="F7">
        <v>1</v>
      </c>
      <c r="G7" s="8"/>
      <c r="H7" s="5">
        <f>SUM(F7*G7)</f>
        <v>0</v>
      </c>
    </row>
    <row r="8" spans="1:8" x14ac:dyDescent="0.3">
      <c r="C8" t="s">
        <v>15</v>
      </c>
      <c r="F8">
        <v>1</v>
      </c>
      <c r="G8" s="8"/>
      <c r="H8" s="5">
        <f>SUM(F8*G8)</f>
        <v>0</v>
      </c>
    </row>
    <row r="9" spans="1:8" x14ac:dyDescent="0.3">
      <c r="A9" s="6"/>
      <c r="B9" s="6"/>
      <c r="C9" s="7" t="s">
        <v>16</v>
      </c>
      <c r="D9" s="6"/>
      <c r="E9" s="6"/>
      <c r="F9" s="6"/>
    </row>
    <row r="10" spans="1:8" x14ac:dyDescent="0.3">
      <c r="C10" s="1" t="s">
        <v>17</v>
      </c>
    </row>
    <row r="11" spans="1:8" x14ac:dyDescent="0.3">
      <c r="C11" t="s">
        <v>18</v>
      </c>
    </row>
    <row r="12" spans="1:8" x14ac:dyDescent="0.3">
      <c r="C12" s="1" t="s">
        <v>19</v>
      </c>
      <c r="E12" s="1" t="s">
        <v>20</v>
      </c>
    </row>
    <row r="13" spans="1:8" x14ac:dyDescent="0.3">
      <c r="C13" s="1" t="s">
        <v>21</v>
      </c>
    </row>
    <row r="14" spans="1:8" x14ac:dyDescent="0.3">
      <c r="C14" s="1" t="s">
        <v>22</v>
      </c>
      <c r="F14" s="9"/>
      <c r="G14" s="10"/>
    </row>
    <row r="15" spans="1:8" x14ac:dyDescent="0.3">
      <c r="C15" s="1" t="s">
        <v>23</v>
      </c>
      <c r="F15" s="9"/>
      <c r="G15" s="10"/>
    </row>
    <row r="16" spans="1:8" x14ac:dyDescent="0.3">
      <c r="C16" s="1" t="s">
        <v>24</v>
      </c>
      <c r="F16" s="9"/>
      <c r="G16" s="10"/>
    </row>
    <row r="18" spans="1:8" x14ac:dyDescent="0.3">
      <c r="C18" s="1" t="s">
        <v>25</v>
      </c>
      <c r="E18" s="1" t="s">
        <v>26</v>
      </c>
    </row>
    <row r="19" spans="1:8" x14ac:dyDescent="0.3">
      <c r="C19" s="1" t="s">
        <v>27</v>
      </c>
      <c r="E19" s="1" t="s">
        <v>28</v>
      </c>
      <c r="F19" s="12"/>
      <c r="H19" s="5"/>
    </row>
    <row r="20" spans="1:8" x14ac:dyDescent="0.3">
      <c r="E20" s="1"/>
      <c r="G20" s="13"/>
    </row>
    <row r="21" spans="1:8" x14ac:dyDescent="0.3">
      <c r="E21" s="1"/>
      <c r="G21" s="13"/>
    </row>
    <row r="22" spans="1:8" x14ac:dyDescent="0.3">
      <c r="G22" s="13"/>
    </row>
    <row r="23" spans="1:8" x14ac:dyDescent="0.3">
      <c r="A23" s="14"/>
      <c r="B23" s="14"/>
      <c r="C23" s="15" t="s">
        <v>29</v>
      </c>
      <c r="D23" s="14" t="s">
        <v>30</v>
      </c>
      <c r="E23" s="14"/>
      <c r="F23" s="14"/>
      <c r="G23" s="13"/>
    </row>
    <row r="24" spans="1:8" x14ac:dyDescent="0.3">
      <c r="C24" s="16" t="s">
        <v>31</v>
      </c>
      <c r="F24">
        <v>1</v>
      </c>
      <c r="G24" s="11" t="s">
        <v>32</v>
      </c>
    </row>
    <row r="25" spans="1:8" x14ac:dyDescent="0.3">
      <c r="C25" s="1" t="s">
        <v>33</v>
      </c>
      <c r="G25" s="13"/>
    </row>
    <row r="26" spans="1:8" ht="17.25" customHeight="1" x14ac:dyDescent="0.3">
      <c r="C26" t="s">
        <v>34</v>
      </c>
      <c r="F26">
        <v>1</v>
      </c>
      <c r="G26" s="8"/>
      <c r="H26" s="5">
        <f t="shared" ref="H26:H31" si="0">SUM(F26*G26)</f>
        <v>0</v>
      </c>
    </row>
    <row r="27" spans="1:8" ht="16.5" customHeight="1" x14ac:dyDescent="0.3">
      <c r="C27" t="s">
        <v>35</v>
      </c>
      <c r="F27">
        <v>1</v>
      </c>
      <c r="G27" s="8"/>
      <c r="H27" s="5">
        <f t="shared" si="0"/>
        <v>0</v>
      </c>
    </row>
    <row r="28" spans="1:8" ht="16.5" customHeight="1" x14ac:dyDescent="0.3">
      <c r="C28" s="18" t="s">
        <v>36</v>
      </c>
      <c r="F28">
        <v>1</v>
      </c>
      <c r="G28" s="8"/>
      <c r="H28" s="5">
        <f t="shared" si="0"/>
        <v>0</v>
      </c>
    </row>
    <row r="29" spans="1:8" x14ac:dyDescent="0.3">
      <c r="C29" s="18" t="s">
        <v>37</v>
      </c>
      <c r="F29">
        <v>1</v>
      </c>
      <c r="G29" s="8"/>
      <c r="H29" s="5">
        <f t="shared" si="0"/>
        <v>0</v>
      </c>
    </row>
    <row r="30" spans="1:8" x14ac:dyDescent="0.3">
      <c r="C30" s="18" t="s">
        <v>38</v>
      </c>
      <c r="F30">
        <v>1</v>
      </c>
      <c r="G30" s="8"/>
      <c r="H30" s="5">
        <f t="shared" si="0"/>
        <v>0</v>
      </c>
    </row>
    <row r="31" spans="1:8" x14ac:dyDescent="0.3">
      <c r="C31" t="s">
        <v>39</v>
      </c>
      <c r="D31" s="1"/>
      <c r="E31" s="1"/>
      <c r="F31">
        <v>1</v>
      </c>
      <c r="G31" s="8"/>
      <c r="H31" s="5">
        <f t="shared" si="0"/>
        <v>0</v>
      </c>
    </row>
    <row r="32" spans="1:8" x14ac:dyDescent="0.3">
      <c r="C32" s="1" t="s">
        <v>40</v>
      </c>
      <c r="G32" s="5"/>
      <c r="H32" s="5"/>
    </row>
    <row r="33" spans="1:8" x14ac:dyDescent="0.3">
      <c r="C33" t="s">
        <v>41</v>
      </c>
      <c r="E33" s="1"/>
      <c r="F33">
        <v>1</v>
      </c>
      <c r="G33" s="8"/>
      <c r="H33" s="5">
        <f>SUM(F33*G33)</f>
        <v>0</v>
      </c>
    </row>
    <row r="34" spans="1:8" x14ac:dyDescent="0.3">
      <c r="C34" t="s">
        <v>42</v>
      </c>
      <c r="E34" s="1"/>
      <c r="F34">
        <v>10</v>
      </c>
      <c r="G34" s="8"/>
      <c r="H34" s="5">
        <f>SUM(F34*G34)</f>
        <v>0</v>
      </c>
    </row>
    <row r="35" spans="1:8" x14ac:dyDescent="0.3">
      <c r="C35" s="1" t="s">
        <v>43</v>
      </c>
      <c r="G35" s="13"/>
      <c r="H35" s="5"/>
    </row>
    <row r="36" spans="1:8" x14ac:dyDescent="0.3">
      <c r="C36" t="s">
        <v>44</v>
      </c>
      <c r="F36">
        <v>1</v>
      </c>
      <c r="G36" s="8"/>
      <c r="H36" s="5">
        <f t="shared" ref="H36:H43" si="1">SUM(F36*G36)</f>
        <v>0</v>
      </c>
    </row>
    <row r="37" spans="1:8" x14ac:dyDescent="0.3">
      <c r="C37" t="s">
        <v>45</v>
      </c>
      <c r="F37">
        <v>4</v>
      </c>
      <c r="G37" s="8"/>
      <c r="H37" s="5">
        <f t="shared" si="1"/>
        <v>0</v>
      </c>
    </row>
    <row r="38" spans="1:8" x14ac:dyDescent="0.3">
      <c r="C38" t="s">
        <v>46</v>
      </c>
      <c r="F38">
        <v>1</v>
      </c>
      <c r="G38" s="8"/>
      <c r="H38" s="5">
        <f t="shared" si="1"/>
        <v>0</v>
      </c>
    </row>
    <row r="39" spans="1:8" x14ac:dyDescent="0.3">
      <c r="C39" t="s">
        <v>47</v>
      </c>
      <c r="F39">
        <v>2</v>
      </c>
      <c r="G39" s="8"/>
      <c r="H39" s="5">
        <f t="shared" si="1"/>
        <v>0</v>
      </c>
    </row>
    <row r="40" spans="1:8" x14ac:dyDescent="0.3">
      <c r="C40" t="s">
        <v>48</v>
      </c>
      <c r="F40">
        <v>2</v>
      </c>
      <c r="G40" s="8"/>
      <c r="H40" s="5">
        <f t="shared" si="1"/>
        <v>0</v>
      </c>
    </row>
    <row r="41" spans="1:8" x14ac:dyDescent="0.3">
      <c r="C41" t="s">
        <v>49</v>
      </c>
      <c r="F41">
        <v>2</v>
      </c>
      <c r="G41" s="8"/>
      <c r="H41" s="5">
        <f t="shared" si="1"/>
        <v>0</v>
      </c>
    </row>
    <row r="42" spans="1:8" x14ac:dyDescent="0.3">
      <c r="C42" t="s">
        <v>50</v>
      </c>
      <c r="F42">
        <v>1</v>
      </c>
      <c r="G42" s="8"/>
      <c r="H42" s="5">
        <f t="shared" si="1"/>
        <v>0</v>
      </c>
    </row>
    <row r="43" spans="1:8" x14ac:dyDescent="0.3">
      <c r="C43" t="s">
        <v>51</v>
      </c>
      <c r="F43">
        <v>1</v>
      </c>
      <c r="G43" s="8"/>
      <c r="H43" s="5">
        <f t="shared" si="1"/>
        <v>0</v>
      </c>
    </row>
    <row r="44" spans="1:8" x14ac:dyDescent="0.3">
      <c r="C44" t="s">
        <v>52</v>
      </c>
      <c r="G44" s="13"/>
      <c r="H44" s="5"/>
    </row>
    <row r="45" spans="1:8" x14ac:dyDescent="0.3">
      <c r="A45" s="14"/>
      <c r="B45" s="14"/>
      <c r="C45" s="15" t="s">
        <v>53</v>
      </c>
      <c r="D45" s="14"/>
      <c r="E45" s="14"/>
      <c r="F45" s="14"/>
      <c r="G45" s="13"/>
      <c r="H45" s="5"/>
    </row>
    <row r="46" spans="1:8" x14ac:dyDescent="0.3">
      <c r="C46" t="s">
        <v>54</v>
      </c>
      <c r="F46">
        <v>1</v>
      </c>
      <c r="G46" s="8"/>
      <c r="H46" s="5">
        <f>SUM(F46*G46)</f>
        <v>0</v>
      </c>
    </row>
    <row r="47" spans="1:8" x14ac:dyDescent="0.3">
      <c r="C47" t="s">
        <v>55</v>
      </c>
      <c r="F47">
        <v>2</v>
      </c>
      <c r="G47" s="8"/>
      <c r="H47" s="5">
        <f>SUM(F47*G47)</f>
        <v>0</v>
      </c>
    </row>
    <row r="48" spans="1:8" x14ac:dyDescent="0.3">
      <c r="C48" t="s">
        <v>56</v>
      </c>
      <c r="F48" s="19" t="s">
        <v>57</v>
      </c>
      <c r="G48" s="13"/>
      <c r="H48" s="5"/>
    </row>
    <row r="49" spans="1:8" x14ac:dyDescent="0.3">
      <c r="C49" t="s">
        <v>39</v>
      </c>
      <c r="F49">
        <v>1</v>
      </c>
      <c r="G49" s="8"/>
      <c r="H49" s="5">
        <f>SUM(F49*G49)</f>
        <v>0</v>
      </c>
    </row>
    <row r="50" spans="1:8" x14ac:dyDescent="0.3">
      <c r="A50" s="14"/>
      <c r="B50" s="14"/>
      <c r="C50" s="15" t="s">
        <v>58</v>
      </c>
      <c r="D50" s="14"/>
      <c r="E50" s="14"/>
      <c r="F50" s="14"/>
      <c r="G50" s="13"/>
      <c r="H50" s="5"/>
    </row>
    <row r="51" spans="1:8" x14ac:dyDescent="0.3">
      <c r="C51" s="16" t="s">
        <v>59</v>
      </c>
      <c r="F51">
        <v>1</v>
      </c>
      <c r="G51" s="11" t="s">
        <v>60</v>
      </c>
      <c r="H51" s="5"/>
    </row>
    <row r="52" spans="1:8" x14ac:dyDescent="0.3">
      <c r="C52" t="s">
        <v>61</v>
      </c>
      <c r="F52">
        <v>1</v>
      </c>
      <c r="G52" s="8"/>
      <c r="H52" s="5">
        <f>SUM(F52*G52)</f>
        <v>0</v>
      </c>
    </row>
    <row r="53" spans="1:8" x14ac:dyDescent="0.3">
      <c r="G53" s="13"/>
      <c r="H53" s="5"/>
    </row>
    <row r="54" spans="1:8" x14ac:dyDescent="0.3">
      <c r="C54" s="1" t="s">
        <v>62</v>
      </c>
      <c r="G54" s="13"/>
      <c r="H54" s="5"/>
    </row>
    <row r="55" spans="1:8" x14ac:dyDescent="0.3">
      <c r="C55" t="s">
        <v>63</v>
      </c>
      <c r="F55">
        <v>1</v>
      </c>
      <c r="G55" s="8"/>
      <c r="H55" s="5">
        <f>SUM(F55*G55)</f>
        <v>0</v>
      </c>
    </row>
    <row r="56" spans="1:8" x14ac:dyDescent="0.3">
      <c r="C56" t="s">
        <v>64</v>
      </c>
      <c r="F56">
        <v>1</v>
      </c>
      <c r="G56" s="8"/>
      <c r="H56" s="5">
        <f>SUM(F56*G56)</f>
        <v>0</v>
      </c>
    </row>
    <row r="57" spans="1:8" x14ac:dyDescent="0.3">
      <c r="C57" t="s">
        <v>65</v>
      </c>
      <c r="F57">
        <v>1</v>
      </c>
      <c r="G57" s="8"/>
      <c r="H57" s="5">
        <f>SUM(F57*G57)</f>
        <v>0</v>
      </c>
    </row>
    <row r="58" spans="1:8" x14ac:dyDescent="0.3">
      <c r="C58" t="s">
        <v>66</v>
      </c>
      <c r="F58">
        <v>1</v>
      </c>
      <c r="G58" s="8"/>
      <c r="H58" s="5">
        <f>SUM(F58*G58)</f>
        <v>0</v>
      </c>
    </row>
    <row r="59" spans="1:8" x14ac:dyDescent="0.3">
      <c r="C59" t="s">
        <v>67</v>
      </c>
      <c r="F59">
        <v>1</v>
      </c>
      <c r="G59" s="8"/>
      <c r="H59" s="5">
        <f>SUM(F59*G59)</f>
        <v>0</v>
      </c>
    </row>
    <row r="60" spans="1:8" x14ac:dyDescent="0.3">
      <c r="C60" s="1"/>
      <c r="G60" s="13"/>
      <c r="H60" s="5"/>
    </row>
    <row r="61" spans="1:8" x14ac:dyDescent="0.3">
      <c r="C61" s="1"/>
      <c r="G61" s="13"/>
      <c r="H61" s="5"/>
    </row>
    <row r="62" spans="1:8" x14ac:dyDescent="0.3">
      <c r="A62" s="14"/>
      <c r="B62" s="14"/>
      <c r="C62" s="15" t="s">
        <v>68</v>
      </c>
      <c r="D62" s="14"/>
      <c r="E62" s="14"/>
      <c r="F62" s="14"/>
      <c r="G62" s="13"/>
      <c r="H62" s="5"/>
    </row>
    <row r="63" spans="1:8" x14ac:dyDescent="0.3">
      <c r="C63" t="s">
        <v>69</v>
      </c>
      <c r="F63">
        <v>1</v>
      </c>
      <c r="G63" s="8"/>
      <c r="H63" s="5">
        <f>SUM(F63*G63)</f>
        <v>0</v>
      </c>
    </row>
    <row r="64" spans="1:8" x14ac:dyDescent="0.3">
      <c r="G64" s="13"/>
      <c r="H64" s="5"/>
    </row>
    <row r="65" spans="3:8" x14ac:dyDescent="0.3">
      <c r="C65" s="1" t="s">
        <v>33</v>
      </c>
      <c r="G65" s="13"/>
      <c r="H65" s="5"/>
    </row>
    <row r="66" spans="3:8" x14ac:dyDescent="0.3">
      <c r="C66" t="s">
        <v>70</v>
      </c>
      <c r="F66">
        <v>1</v>
      </c>
      <c r="G66" s="8"/>
      <c r="H66" s="5">
        <f>SUM(F66*G66)</f>
        <v>0</v>
      </c>
    </row>
    <row r="67" spans="3:8" x14ac:dyDescent="0.3">
      <c r="C67" t="s">
        <v>71</v>
      </c>
      <c r="F67">
        <v>1</v>
      </c>
      <c r="G67" s="8"/>
      <c r="H67" s="5">
        <f>SUM(F67*G67)</f>
        <v>0</v>
      </c>
    </row>
    <row r="68" spans="3:8" x14ac:dyDescent="0.3">
      <c r="C68" t="s">
        <v>72</v>
      </c>
      <c r="F68">
        <v>4</v>
      </c>
      <c r="G68" s="8"/>
      <c r="H68" s="5">
        <f>SUM(F68*G68)</f>
        <v>0</v>
      </c>
    </row>
    <row r="69" spans="3:8" x14ac:dyDescent="0.3">
      <c r="C69" t="s">
        <v>73</v>
      </c>
      <c r="F69">
        <v>1</v>
      </c>
      <c r="G69" s="8"/>
      <c r="H69" s="5">
        <f>SUM(F69*G69)</f>
        <v>0</v>
      </c>
    </row>
    <row r="70" spans="3:8" x14ac:dyDescent="0.3">
      <c r="G70" s="13"/>
      <c r="H70" s="5"/>
    </row>
    <row r="71" spans="3:8" x14ac:dyDescent="0.3">
      <c r="G71" s="13"/>
      <c r="H71" s="5"/>
    </row>
    <row r="72" spans="3:8" x14ac:dyDescent="0.3">
      <c r="C72" s="1" t="s">
        <v>62</v>
      </c>
      <c r="G72" s="13"/>
      <c r="H72" s="5"/>
    </row>
    <row r="73" spans="3:8" x14ac:dyDescent="0.3">
      <c r="C73" t="s">
        <v>74</v>
      </c>
      <c r="F73">
        <v>2</v>
      </c>
      <c r="G73" s="8"/>
      <c r="H73" s="5">
        <f t="shared" ref="H73:H78" si="2">SUM(F73*G73)</f>
        <v>0</v>
      </c>
    </row>
    <row r="74" spans="3:8" x14ac:dyDescent="0.3">
      <c r="C74" t="s">
        <v>75</v>
      </c>
      <c r="F74">
        <v>1</v>
      </c>
      <c r="G74" s="8"/>
      <c r="H74" s="5">
        <f t="shared" si="2"/>
        <v>0</v>
      </c>
    </row>
    <row r="75" spans="3:8" x14ac:dyDescent="0.3">
      <c r="C75" t="s">
        <v>76</v>
      </c>
      <c r="F75">
        <v>1</v>
      </c>
      <c r="G75" s="8"/>
      <c r="H75" s="5">
        <f t="shared" si="2"/>
        <v>0</v>
      </c>
    </row>
    <row r="76" spans="3:8" x14ac:dyDescent="0.3">
      <c r="C76" t="s">
        <v>77</v>
      </c>
      <c r="F76">
        <v>1</v>
      </c>
      <c r="G76" s="8"/>
      <c r="H76" s="5">
        <f t="shared" si="2"/>
        <v>0</v>
      </c>
    </row>
    <row r="77" spans="3:8" x14ac:dyDescent="0.3">
      <c r="C77" t="s">
        <v>78</v>
      </c>
      <c r="F77">
        <v>2</v>
      </c>
      <c r="G77" s="8"/>
      <c r="H77" s="5">
        <f t="shared" si="2"/>
        <v>0</v>
      </c>
    </row>
    <row r="78" spans="3:8" x14ac:dyDescent="0.3">
      <c r="C78" t="s">
        <v>79</v>
      </c>
      <c r="F78">
        <v>1</v>
      </c>
      <c r="G78" s="8"/>
      <c r="H78" s="5">
        <f t="shared" si="2"/>
        <v>0</v>
      </c>
    </row>
    <row r="79" spans="3:8" x14ac:dyDescent="0.3">
      <c r="G79" s="13"/>
      <c r="H79" s="5"/>
    </row>
    <row r="80" spans="3:8" x14ac:dyDescent="0.3">
      <c r="C80" t="s">
        <v>80</v>
      </c>
      <c r="G80" s="13"/>
      <c r="H80" s="5"/>
    </row>
    <row r="81" spans="1:8" x14ac:dyDescent="0.3">
      <c r="C81" t="s">
        <v>39</v>
      </c>
      <c r="F81">
        <v>1</v>
      </c>
      <c r="G81" s="8"/>
      <c r="H81" s="5">
        <f>SUM(F81*G81)</f>
        <v>0</v>
      </c>
    </row>
    <row r="82" spans="1:8" x14ac:dyDescent="0.3">
      <c r="G82" s="13"/>
      <c r="H82" s="5"/>
    </row>
    <row r="83" spans="1:8" x14ac:dyDescent="0.3">
      <c r="A83" s="14"/>
      <c r="B83" s="14"/>
      <c r="C83" s="15" t="s">
        <v>81</v>
      </c>
      <c r="D83" s="14" t="s">
        <v>82</v>
      </c>
      <c r="E83" s="14"/>
      <c r="F83" s="14"/>
      <c r="G83" s="13"/>
      <c r="H83" s="5"/>
    </row>
    <row r="84" spans="1:8" x14ac:dyDescent="0.3">
      <c r="C84" t="s">
        <v>83</v>
      </c>
      <c r="G84" s="13"/>
      <c r="H84" s="5"/>
    </row>
    <row r="85" spans="1:8" x14ac:dyDescent="0.3">
      <c r="C85" t="s">
        <v>84</v>
      </c>
      <c r="F85" s="19" t="s">
        <v>57</v>
      </c>
      <c r="G85" s="13"/>
      <c r="H85" s="5"/>
    </row>
    <row r="86" spans="1:8" x14ac:dyDescent="0.3">
      <c r="G86" s="13"/>
      <c r="H86" s="5"/>
    </row>
    <row r="87" spans="1:8" x14ac:dyDescent="0.3">
      <c r="A87" s="14"/>
      <c r="B87" s="14"/>
      <c r="C87" s="15" t="s">
        <v>85</v>
      </c>
      <c r="D87" s="14" t="s">
        <v>82</v>
      </c>
      <c r="E87" s="14"/>
      <c r="F87" s="14"/>
      <c r="G87" s="13"/>
      <c r="H87" s="5"/>
    </row>
    <row r="88" spans="1:8" x14ac:dyDescent="0.3">
      <c r="C88" s="1"/>
      <c r="G88" s="13"/>
      <c r="H88" s="5"/>
    </row>
    <row r="89" spans="1:8" x14ac:dyDescent="0.3">
      <c r="C89" s="16" t="s">
        <v>86</v>
      </c>
      <c r="F89">
        <v>3</v>
      </c>
      <c r="G89" s="20" t="s">
        <v>60</v>
      </c>
      <c r="H89" s="5"/>
    </row>
    <row r="90" spans="1:8" x14ac:dyDescent="0.3">
      <c r="C90" s="1"/>
      <c r="G90" s="13"/>
      <c r="H90" s="5"/>
    </row>
    <row r="91" spans="1:8" x14ac:dyDescent="0.3">
      <c r="C91" s="1" t="s">
        <v>33</v>
      </c>
      <c r="G91" s="13"/>
      <c r="H91" s="5"/>
    </row>
    <row r="92" spans="1:8" x14ac:dyDescent="0.3">
      <c r="C92" t="s">
        <v>87</v>
      </c>
      <c r="F92">
        <v>1</v>
      </c>
      <c r="G92" s="8"/>
      <c r="H92" s="5">
        <f>SUM(F92*G92)</f>
        <v>0</v>
      </c>
    </row>
    <row r="93" spans="1:8" x14ac:dyDescent="0.3">
      <c r="C93" t="s">
        <v>88</v>
      </c>
      <c r="F93">
        <v>1</v>
      </c>
      <c r="G93" s="8"/>
      <c r="H93" s="5">
        <f>SUM(F93*G93)</f>
        <v>0</v>
      </c>
    </row>
    <row r="94" spans="1:8" x14ac:dyDescent="0.3">
      <c r="C94" t="s">
        <v>89</v>
      </c>
      <c r="F94">
        <v>1</v>
      </c>
      <c r="G94" s="8"/>
      <c r="H94" s="5">
        <f>SUM(F94*G94)</f>
        <v>0</v>
      </c>
    </row>
    <row r="95" spans="1:8" x14ac:dyDescent="0.3">
      <c r="C95" t="s">
        <v>90</v>
      </c>
      <c r="F95">
        <v>1</v>
      </c>
      <c r="G95" s="8"/>
      <c r="H95" s="5">
        <f>SUM(F95*G95)</f>
        <v>0</v>
      </c>
    </row>
    <row r="96" spans="1:8" x14ac:dyDescent="0.3">
      <c r="G96" s="13"/>
      <c r="H96" s="5"/>
    </row>
    <row r="97" spans="1:8" x14ac:dyDescent="0.3">
      <c r="C97" t="s">
        <v>91</v>
      </c>
      <c r="F97">
        <v>1</v>
      </c>
      <c r="G97" s="8"/>
      <c r="H97" s="5">
        <f>SUM(F97*G97)</f>
        <v>0</v>
      </c>
    </row>
    <row r="98" spans="1:8" x14ac:dyDescent="0.3">
      <c r="G98" s="13"/>
      <c r="H98" s="5"/>
    </row>
    <row r="99" spans="1:8" x14ac:dyDescent="0.3">
      <c r="C99" s="1" t="s">
        <v>92</v>
      </c>
      <c r="G99" s="13"/>
      <c r="H99" s="5"/>
    </row>
    <row r="100" spans="1:8" x14ac:dyDescent="0.3">
      <c r="C100" t="s">
        <v>93</v>
      </c>
      <c r="F100">
        <v>1</v>
      </c>
      <c r="G100" s="8"/>
      <c r="H100" s="5">
        <f t="shared" ref="H100:H105" si="3">SUM(F100*G100)</f>
        <v>0</v>
      </c>
    </row>
    <row r="101" spans="1:8" x14ac:dyDescent="0.3">
      <c r="C101" t="s">
        <v>94</v>
      </c>
      <c r="F101">
        <v>1</v>
      </c>
      <c r="G101" s="8"/>
      <c r="H101" s="5">
        <f t="shared" si="3"/>
        <v>0</v>
      </c>
    </row>
    <row r="102" spans="1:8" x14ac:dyDescent="0.3">
      <c r="C102" t="s">
        <v>69</v>
      </c>
      <c r="F102">
        <v>1</v>
      </c>
      <c r="G102" s="8"/>
      <c r="H102" s="5">
        <f t="shared" si="3"/>
        <v>0</v>
      </c>
    </row>
    <row r="103" spans="1:8" x14ac:dyDescent="0.3">
      <c r="C103" t="s">
        <v>95</v>
      </c>
      <c r="F103">
        <v>1</v>
      </c>
      <c r="G103" s="8"/>
      <c r="H103" s="5">
        <f t="shared" si="3"/>
        <v>0</v>
      </c>
    </row>
    <row r="104" spans="1:8" x14ac:dyDescent="0.3">
      <c r="C104" t="s">
        <v>96</v>
      </c>
      <c r="F104">
        <v>1</v>
      </c>
      <c r="G104" s="8"/>
      <c r="H104" s="5">
        <f t="shared" si="3"/>
        <v>0</v>
      </c>
    </row>
    <row r="105" spans="1:8" x14ac:dyDescent="0.3">
      <c r="C105" t="s">
        <v>97</v>
      </c>
      <c r="F105">
        <v>1</v>
      </c>
      <c r="G105" s="8"/>
      <c r="H105" s="5">
        <f t="shared" si="3"/>
        <v>0</v>
      </c>
    </row>
    <row r="106" spans="1:8" x14ac:dyDescent="0.3">
      <c r="G106" s="13"/>
      <c r="H106" s="5"/>
    </row>
    <row r="107" spans="1:8" x14ac:dyDescent="0.3">
      <c r="C107" s="1" t="s">
        <v>98</v>
      </c>
      <c r="F107">
        <v>1</v>
      </c>
      <c r="G107" s="8"/>
      <c r="H107" s="5">
        <f>SUM(F107*G107)</f>
        <v>0</v>
      </c>
    </row>
    <row r="108" spans="1:8" x14ac:dyDescent="0.3">
      <c r="G108" s="13"/>
      <c r="H108" s="5"/>
    </row>
    <row r="109" spans="1:8" x14ac:dyDescent="0.3">
      <c r="A109" s="14"/>
      <c r="B109" s="14"/>
      <c r="C109" s="15" t="s">
        <v>99</v>
      </c>
      <c r="D109" s="14" t="s">
        <v>82</v>
      </c>
      <c r="E109" s="14"/>
      <c r="F109" s="14"/>
      <c r="G109" s="13"/>
      <c r="H109" s="5"/>
    </row>
    <row r="110" spans="1:8" x14ac:dyDescent="0.3">
      <c r="G110" s="13"/>
      <c r="H110" s="5"/>
    </row>
    <row r="111" spans="1:8" x14ac:dyDescent="0.3">
      <c r="C111" s="1" t="s">
        <v>33</v>
      </c>
      <c r="G111" s="13"/>
      <c r="H111" s="5"/>
    </row>
    <row r="112" spans="1:8" x14ac:dyDescent="0.3">
      <c r="C112" t="s">
        <v>100</v>
      </c>
      <c r="F112">
        <v>1</v>
      </c>
      <c r="G112" s="8"/>
      <c r="H112" s="5">
        <f>SUM(F112*G112)</f>
        <v>0</v>
      </c>
    </row>
    <row r="113" spans="3:8" x14ac:dyDescent="0.3">
      <c r="C113" t="s">
        <v>101</v>
      </c>
      <c r="F113">
        <v>1</v>
      </c>
      <c r="G113" s="8"/>
      <c r="H113" s="5">
        <f>SUM(F113*G113)</f>
        <v>0</v>
      </c>
    </row>
    <row r="114" spans="3:8" x14ac:dyDescent="0.3">
      <c r="F114">
        <v>1</v>
      </c>
      <c r="G114" s="8"/>
      <c r="H114" s="5">
        <f>SUM(F114*G114)</f>
        <v>0</v>
      </c>
    </row>
    <row r="115" spans="3:8" x14ac:dyDescent="0.3">
      <c r="C115" s="1" t="s">
        <v>92</v>
      </c>
      <c r="G115" s="13"/>
      <c r="H115" s="5"/>
    </row>
    <row r="116" spans="3:8" x14ac:dyDescent="0.3">
      <c r="G116" s="13"/>
      <c r="H116" s="5"/>
    </row>
    <row r="117" spans="3:8" x14ac:dyDescent="0.3">
      <c r="C117" t="s">
        <v>102</v>
      </c>
      <c r="F117">
        <v>2</v>
      </c>
      <c r="G117" s="8"/>
      <c r="H117" s="5">
        <f t="shared" ref="H117:H122" si="4">SUM(F117*G117)</f>
        <v>0</v>
      </c>
    </row>
    <row r="118" spans="3:8" x14ac:dyDescent="0.3">
      <c r="C118" t="s">
        <v>103</v>
      </c>
      <c r="F118">
        <v>2</v>
      </c>
      <c r="G118" s="8"/>
      <c r="H118" s="5">
        <f t="shared" si="4"/>
        <v>0</v>
      </c>
    </row>
    <row r="119" spans="3:8" x14ac:dyDescent="0.3">
      <c r="C119" t="s">
        <v>104</v>
      </c>
      <c r="F119">
        <v>1</v>
      </c>
      <c r="G119" s="8"/>
      <c r="H119" s="5">
        <f t="shared" si="4"/>
        <v>0</v>
      </c>
    </row>
    <row r="120" spans="3:8" x14ac:dyDescent="0.3">
      <c r="C120" t="s">
        <v>105</v>
      </c>
      <c r="F120">
        <v>1</v>
      </c>
      <c r="G120" s="8"/>
      <c r="H120" s="5">
        <f t="shared" si="4"/>
        <v>0</v>
      </c>
    </row>
    <row r="121" spans="3:8" x14ac:dyDescent="0.3">
      <c r="C121" t="s">
        <v>106</v>
      </c>
      <c r="F121">
        <v>1</v>
      </c>
      <c r="G121" s="8"/>
      <c r="H121" s="5">
        <f t="shared" si="4"/>
        <v>0</v>
      </c>
    </row>
    <row r="122" spans="3:8" x14ac:dyDescent="0.3">
      <c r="C122" t="s">
        <v>107</v>
      </c>
      <c r="F122">
        <v>1</v>
      </c>
      <c r="G122" s="8"/>
      <c r="H122" s="5">
        <f t="shared" si="4"/>
        <v>0</v>
      </c>
    </row>
    <row r="123" spans="3:8" x14ac:dyDescent="0.3">
      <c r="G123" s="13"/>
      <c r="H123" s="5"/>
    </row>
    <row r="124" spans="3:8" x14ac:dyDescent="0.3">
      <c r="C124" s="1" t="s">
        <v>43</v>
      </c>
      <c r="G124" s="13"/>
      <c r="H124" s="5"/>
    </row>
    <row r="125" spans="3:8" x14ac:dyDescent="0.3">
      <c r="G125" s="13"/>
      <c r="H125" s="5"/>
    </row>
    <row r="126" spans="3:8" x14ac:dyDescent="0.3">
      <c r="C126" t="s">
        <v>108</v>
      </c>
      <c r="F126">
        <v>2</v>
      </c>
      <c r="G126" s="8"/>
      <c r="H126" s="5">
        <f>SUM(F126*G126)</f>
        <v>0</v>
      </c>
    </row>
    <row r="127" spans="3:8" x14ac:dyDescent="0.3">
      <c r="C127" t="s">
        <v>109</v>
      </c>
      <c r="F127">
        <v>2</v>
      </c>
      <c r="G127" s="8"/>
      <c r="H127" s="5">
        <f>SUM(F127*G127)</f>
        <v>0</v>
      </c>
    </row>
    <row r="128" spans="3:8" x14ac:dyDescent="0.3">
      <c r="C128" t="s">
        <v>110</v>
      </c>
      <c r="F128">
        <v>1</v>
      </c>
      <c r="G128" s="8"/>
      <c r="H128" s="5">
        <f>SUM(F128*G128)</f>
        <v>0</v>
      </c>
    </row>
    <row r="129" spans="1:8" x14ac:dyDescent="0.3">
      <c r="C129" t="s">
        <v>111</v>
      </c>
      <c r="F129">
        <v>1</v>
      </c>
      <c r="G129" s="8"/>
      <c r="H129" s="5">
        <f>SUM(F129*G129)</f>
        <v>0</v>
      </c>
    </row>
    <row r="130" spans="1:8" x14ac:dyDescent="0.3">
      <c r="C130" s="1" t="s">
        <v>112</v>
      </c>
      <c r="F130">
        <v>1</v>
      </c>
      <c r="G130" s="8"/>
      <c r="H130" s="5">
        <f>SUM(F130*G130)</f>
        <v>0</v>
      </c>
    </row>
    <row r="131" spans="1:8" x14ac:dyDescent="0.3">
      <c r="C131" t="s">
        <v>113</v>
      </c>
      <c r="G131" s="13"/>
      <c r="H131" s="5"/>
    </row>
    <row r="132" spans="1:8" x14ac:dyDescent="0.3">
      <c r="C132" t="s">
        <v>84</v>
      </c>
      <c r="F132" s="19" t="s">
        <v>57</v>
      </c>
      <c r="G132" s="13"/>
      <c r="H132" s="5"/>
    </row>
    <row r="133" spans="1:8" x14ac:dyDescent="0.3">
      <c r="A133" s="14"/>
      <c r="B133" s="14"/>
      <c r="C133" s="15" t="s">
        <v>114</v>
      </c>
      <c r="D133" s="14" t="s">
        <v>82</v>
      </c>
      <c r="E133" s="14"/>
      <c r="F133" s="14"/>
      <c r="G133" s="13"/>
      <c r="H133" s="5"/>
    </row>
    <row r="134" spans="1:8" x14ac:dyDescent="0.3">
      <c r="G134" s="13"/>
      <c r="H134" s="5"/>
    </row>
    <row r="135" spans="1:8" x14ac:dyDescent="0.3">
      <c r="C135" s="4" t="s">
        <v>115</v>
      </c>
      <c r="F135">
        <v>2</v>
      </c>
      <c r="G135" s="20" t="s">
        <v>60</v>
      </c>
      <c r="H135" s="5"/>
    </row>
    <row r="136" spans="1:8" x14ac:dyDescent="0.3">
      <c r="C136" s="1" t="s">
        <v>33</v>
      </c>
      <c r="G136" s="13"/>
      <c r="H136" s="5"/>
    </row>
    <row r="137" spans="1:8" x14ac:dyDescent="0.3">
      <c r="C137" t="s">
        <v>116</v>
      </c>
      <c r="F137">
        <v>1</v>
      </c>
      <c r="G137" s="8"/>
      <c r="H137" s="5">
        <f>SUM(F137*G137)</f>
        <v>0</v>
      </c>
    </row>
    <row r="138" spans="1:8" x14ac:dyDescent="0.3">
      <c r="G138" s="13"/>
      <c r="H138" s="5"/>
    </row>
    <row r="139" spans="1:8" x14ac:dyDescent="0.3">
      <c r="C139" t="s">
        <v>117</v>
      </c>
      <c r="F139" s="19" t="s">
        <v>57</v>
      </c>
      <c r="G139" s="5"/>
      <c r="H139" s="5"/>
    </row>
    <row r="140" spans="1:8" x14ac:dyDescent="0.3">
      <c r="C140" t="s">
        <v>118</v>
      </c>
      <c r="F140">
        <v>1</v>
      </c>
      <c r="G140" s="8"/>
      <c r="H140" s="5">
        <f>SUM(F140*G140)</f>
        <v>0</v>
      </c>
    </row>
    <row r="141" spans="1:8" x14ac:dyDescent="0.3">
      <c r="G141" s="13"/>
      <c r="H141" s="5"/>
    </row>
    <row r="142" spans="1:8" x14ac:dyDescent="0.3">
      <c r="B142" s="14"/>
      <c r="C142" s="15" t="s">
        <v>119</v>
      </c>
      <c r="D142" s="14"/>
      <c r="E142" s="14"/>
      <c r="F142" s="14"/>
      <c r="G142" s="13"/>
      <c r="H142" s="5"/>
    </row>
    <row r="143" spans="1:8" x14ac:dyDescent="0.3">
      <c r="G143" s="13"/>
      <c r="H143" s="5"/>
    </row>
    <row r="144" spans="1:8" x14ac:dyDescent="0.3">
      <c r="C144" t="s">
        <v>120</v>
      </c>
      <c r="D144" t="s">
        <v>121</v>
      </c>
      <c r="F144">
        <v>1</v>
      </c>
      <c r="G144" s="8"/>
      <c r="H144" s="5">
        <f>SUM(F144*G144)</f>
        <v>0</v>
      </c>
    </row>
    <row r="145" spans="3:8" x14ac:dyDescent="0.3">
      <c r="C145" t="s">
        <v>122</v>
      </c>
      <c r="E145" s="1"/>
      <c r="F145">
        <v>10</v>
      </c>
      <c r="G145" s="8"/>
      <c r="H145" s="5">
        <f>SUM(F145*G145)</f>
        <v>0</v>
      </c>
    </row>
    <row r="146" spans="3:8" ht="43.2" x14ac:dyDescent="0.3">
      <c r="C146" s="18" t="s">
        <v>135</v>
      </c>
      <c r="F146">
        <v>3</v>
      </c>
      <c r="G146" s="8"/>
      <c r="H146" s="5">
        <f t="shared" ref="H146:H147" si="5">SUM(F146*G146)</f>
        <v>0</v>
      </c>
    </row>
    <row r="147" spans="3:8" ht="43.2" x14ac:dyDescent="0.3">
      <c r="C147" s="18" t="s">
        <v>136</v>
      </c>
      <c r="F147">
        <v>12</v>
      </c>
      <c r="G147" s="8"/>
      <c r="H147" s="5">
        <f t="shared" si="5"/>
        <v>0</v>
      </c>
    </row>
    <row r="148" spans="3:8" x14ac:dyDescent="0.3">
      <c r="G148" s="13"/>
      <c r="H148" s="5"/>
    </row>
    <row r="149" spans="3:8" x14ac:dyDescent="0.3">
      <c r="G149" s="13"/>
      <c r="H149" s="5"/>
    </row>
    <row r="150" spans="3:8" x14ac:dyDescent="0.3">
      <c r="G150" s="13"/>
      <c r="H150" s="5"/>
    </row>
    <row r="151" spans="3:8" x14ac:dyDescent="0.3">
      <c r="G151" s="13"/>
      <c r="H151" s="5"/>
    </row>
    <row r="152" spans="3:8" x14ac:dyDescent="0.3">
      <c r="G152" s="13"/>
      <c r="H152" s="5"/>
    </row>
    <row r="153" spans="3:8" x14ac:dyDescent="0.3">
      <c r="G153" s="13"/>
      <c r="H153" s="5"/>
    </row>
    <row r="154" spans="3:8" x14ac:dyDescent="0.3">
      <c r="H154" s="5"/>
    </row>
    <row r="155" spans="3:8" x14ac:dyDescent="0.3">
      <c r="H155" s="5"/>
    </row>
    <row r="156" spans="3:8" x14ac:dyDescent="0.3">
      <c r="H156" s="5"/>
    </row>
    <row r="157" spans="3:8" x14ac:dyDescent="0.3">
      <c r="H157" s="5"/>
    </row>
    <row r="158" spans="3:8" x14ac:dyDescent="0.3">
      <c r="H158" s="5"/>
    </row>
    <row r="159" spans="3:8" x14ac:dyDescent="0.3">
      <c r="H159" s="5"/>
    </row>
    <row r="160" spans="3:8" x14ac:dyDescent="0.3">
      <c r="H160" s="5"/>
    </row>
    <row r="161" spans="8:8" x14ac:dyDescent="0.3">
      <c r="H161" s="5"/>
    </row>
    <row r="162" spans="8:8" x14ac:dyDescent="0.3">
      <c r="H162" s="5"/>
    </row>
  </sheetData>
  <pageMargins left="0.7" right="0.7" top="0.78749999999999998" bottom="0.78749999999999998" header="0.511811023622047" footer="0.511811023622047"/>
  <pageSetup paperSize="9" scale="5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"/>
  <sheetViews>
    <sheetView view="pageBreakPreview" zoomScaleNormal="100" zoomScaleSheetLayoutView="100" workbookViewId="0">
      <selection activeCell="A7" sqref="A7"/>
    </sheetView>
  </sheetViews>
  <sheetFormatPr defaultColWidth="8.6640625" defaultRowHeight="14.4" x14ac:dyDescent="0.3"/>
  <cols>
    <col min="1" max="1" width="12.44140625" customWidth="1"/>
    <col min="2" max="2" width="14.6640625" customWidth="1"/>
    <col min="3" max="3" width="60.5546875" customWidth="1"/>
    <col min="4" max="4" width="9.5546875" customWidth="1"/>
    <col min="5" max="5" width="12.33203125" customWidth="1"/>
    <col min="6" max="6" width="10.6640625" customWidth="1"/>
    <col min="7" max="7" width="15" customWidth="1"/>
    <col min="8" max="8" width="12.44140625" customWidth="1"/>
    <col min="9" max="9" width="8.33203125" customWidth="1"/>
  </cols>
  <sheetData>
    <row r="1" spans="1:8" ht="18" x14ac:dyDescent="0.35">
      <c r="C1" s="26" t="s">
        <v>134</v>
      </c>
    </row>
    <row r="2" spans="1:8" ht="27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3" t="s">
        <v>8</v>
      </c>
    </row>
    <row r="3" spans="1:8" x14ac:dyDescent="0.3">
      <c r="H3" s="25">
        <f>SUM(H4:H147)</f>
        <v>0</v>
      </c>
    </row>
    <row r="4" spans="1:8" ht="17.850000000000001" customHeight="1" x14ac:dyDescent="0.3">
      <c r="A4" t="s">
        <v>9</v>
      </c>
      <c r="B4" t="s">
        <v>10</v>
      </c>
      <c r="C4" s="21"/>
      <c r="G4" s="22"/>
      <c r="H4" s="23"/>
    </row>
    <row r="5" spans="1:8" x14ac:dyDescent="0.3">
      <c r="C5" t="s">
        <v>123</v>
      </c>
      <c r="H5" s="22"/>
    </row>
    <row r="6" spans="1:8" x14ac:dyDescent="0.3">
      <c r="C6" t="s">
        <v>124</v>
      </c>
      <c r="H6" s="22"/>
    </row>
    <row r="7" spans="1:8" ht="111" x14ac:dyDescent="0.3">
      <c r="C7" s="27" t="s">
        <v>131</v>
      </c>
      <c r="F7">
        <v>5</v>
      </c>
      <c r="G7" s="17"/>
      <c r="H7" s="5">
        <f>SUM(F7*G7)</f>
        <v>0</v>
      </c>
    </row>
    <row r="8" spans="1:8" ht="98.4" x14ac:dyDescent="0.3">
      <c r="C8" s="27" t="s">
        <v>132</v>
      </c>
      <c r="F8">
        <v>2</v>
      </c>
      <c r="G8" s="17"/>
      <c r="H8" s="5">
        <f>SUM(F8*G8)</f>
        <v>0</v>
      </c>
    </row>
    <row r="9" spans="1:8" ht="97.2" x14ac:dyDescent="0.3">
      <c r="C9" s="27" t="s">
        <v>133</v>
      </c>
      <c r="F9" s="28">
        <v>5</v>
      </c>
      <c r="G9" s="17"/>
      <c r="H9" s="5">
        <f>SUM(F9*G9)</f>
        <v>0</v>
      </c>
    </row>
    <row r="10" spans="1:8" x14ac:dyDescent="0.3">
      <c r="H10" s="24"/>
    </row>
    <row r="11" spans="1:8" x14ac:dyDescent="0.3">
      <c r="G11" s="5"/>
      <c r="H11" s="5"/>
    </row>
  </sheetData>
  <pageMargins left="0.70866141732283472" right="0.70866141732283472" top="0.78740157480314965" bottom="0.78740157480314965" header="0.51181102362204722" footer="0.51181102362204722"/>
  <pageSetup paperSize="9" scale="8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"/>
  <sheetViews>
    <sheetView view="pageBreakPreview" zoomScaleNormal="100" zoomScaleSheetLayoutView="100" workbookViewId="0">
      <selection activeCell="B6" sqref="B6"/>
    </sheetView>
  </sheetViews>
  <sheetFormatPr defaultColWidth="8.6640625" defaultRowHeight="14.4" x14ac:dyDescent="0.3"/>
  <cols>
    <col min="1" max="1" width="10.5546875" customWidth="1"/>
    <col min="2" max="2" width="24" customWidth="1"/>
    <col min="3" max="3" width="55.6640625" customWidth="1"/>
    <col min="4" max="4" width="9.6640625" customWidth="1"/>
    <col min="5" max="5" width="13.33203125" customWidth="1"/>
    <col min="6" max="6" width="19.6640625" customWidth="1"/>
    <col min="7" max="7" width="13.6640625" customWidth="1"/>
    <col min="8" max="8" width="14" customWidth="1"/>
  </cols>
  <sheetData>
    <row r="1" spans="1:8" ht="18" x14ac:dyDescent="0.35">
      <c r="C1" s="26" t="s">
        <v>130</v>
      </c>
    </row>
    <row r="2" spans="1:8" ht="27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3" t="s">
        <v>8</v>
      </c>
    </row>
    <row r="3" spans="1:8" x14ac:dyDescent="0.3">
      <c r="A3" t="s">
        <v>9</v>
      </c>
      <c r="B3" t="s">
        <v>125</v>
      </c>
      <c r="F3">
        <v>1</v>
      </c>
      <c r="G3" s="17"/>
      <c r="H3" s="25">
        <f>F3*G3</f>
        <v>0</v>
      </c>
    </row>
    <row r="4" spans="1:8" x14ac:dyDescent="0.3">
      <c r="C4" t="s">
        <v>126</v>
      </c>
      <c r="H4" s="22"/>
    </row>
    <row r="5" spans="1:8" x14ac:dyDescent="0.3">
      <c r="C5" t="s">
        <v>127</v>
      </c>
    </row>
    <row r="6" spans="1:8" x14ac:dyDescent="0.3">
      <c r="C6" t="s">
        <v>128</v>
      </c>
      <c r="H6" s="22"/>
    </row>
    <row r="7" spans="1:8" x14ac:dyDescent="0.3">
      <c r="C7" t="s">
        <v>129</v>
      </c>
      <c r="H7" s="22"/>
    </row>
  </sheetData>
  <pageMargins left="0.33" right="0.16" top="0.78740157480314965" bottom="0.78740157480314965" header="0.51181102362204722" footer="0.51181102362204722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Marie</dc:creator>
  <dc:description/>
  <cp:lastModifiedBy>Jiří Lebeda</cp:lastModifiedBy>
  <cp:revision>15</cp:revision>
  <cp:lastPrinted>2023-08-18T16:26:21Z</cp:lastPrinted>
  <dcterms:created xsi:type="dcterms:W3CDTF">2021-01-27T12:52:06Z</dcterms:created>
  <dcterms:modified xsi:type="dcterms:W3CDTF">2023-10-12T07:02:28Z</dcterms:modified>
  <dc:language>cs-CZ</dc:language>
</cp:coreProperties>
</file>